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chuga\Documents\ERIKA\CUENTA PÚBLICA\FORMATOS REVISADOS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203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<sst xmlns="http://schemas.openxmlformats.org/spreadsheetml/2006/main" count="44" uniqueCount="44">
  <si>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</si>
  <si>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</si>
  <si>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</si>
  <si>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</si>
  <si>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</si>
  <si>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</si>
  <si>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</si>
  <si>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</si>
  <si>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</si>
  <si>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</si>
  <si>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</si>
  <si>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</si>
  <si>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</si>
  <si>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</si>
  <si>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</si>
  <si>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</si>
  <si>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</si>
  <si>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</si>
  <si>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</si>
  <si>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</si>
  <si>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</si>
  <si>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</si>
  <si>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</si>
  <si>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</si>
  <si>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</si>
  <si>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</si>
  <si>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</si>
  <si>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</si>
  <si>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</si>
  <si>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</si>
  <si>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</si>
  <si>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</si>
  <si>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</si>
  <si>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</si>
  <si>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</si>
  <si>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</si>
  <si>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</si>
  <si>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</si>
  <si>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</si>
  <si>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</si>
  <si>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</si>
  <si>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</si>
  <si>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</si>
  <si>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Universidad Tecnológica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</si>
</sst>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2809875</xdr:colOff>
      <xdr:row>48</xdr:row>
      <xdr:rowOff>9526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62000" y="9461500"/>
          <a:ext cx="2809875" cy="1533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es-MX" sz="1000" b="1">
              <a:latin typeface="Tahoma" pitchFamily="34" charset="0"/>
              <a:ea typeface="Tahoma" pitchFamily="34" charset="0"/>
              <a:cs typeface="Tahoma" pitchFamily="34" charset="0"/>
            </a:rPr>
            <a:t>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Carlos Eduardo Flores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Peña</a:t>
          </a:r>
          <a:endParaRPr lang="es-MX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455082</xdr:colOff>
      <xdr:row>40</xdr:row>
      <xdr:rowOff>0</xdr:rowOff>
    </xdr:from>
    <xdr:to>
      <xdr:col>7</xdr:col>
      <xdr:colOff>671563</xdr:colOff>
      <xdr:row>47</xdr:row>
      <xdr:rowOff>162790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074832" y="9461500"/>
          <a:ext cx="2502481" cy="1496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C.P. Ricardo Guevara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Velázquez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19" zoomScale="90" zoomScaleNormal="90" workbookViewId="0">
      <selection activeCell="E15" sqref="E1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7" width="13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2078600</v>
      </c>
      <c r="E9" s="18">
        <f>C9+D9</f>
        <v>2078600</v>
      </c>
      <c r="F9" s="17">
        <f>SUM(F10:F11)</f>
        <v>1475127.88</v>
      </c>
      <c r="G9" s="16">
        <f>SUM(G10:G11)</f>
        <v>1475127.88</v>
      </c>
      <c r="H9" s="15">
        <f>E9-F9</f>
        <v>603472.12000000011</v>
      </c>
    </row>
    <row r="10" spans="2:8" ht="15" customHeight="1" x14ac:dyDescent="0.2">
      <c r="B10" s="6" t="s">
        <v>13</v>
      </c>
      <c r="C10" s="19">
        <v>0</v>
      </c>
      <c r="D10" s="20">
        <v>2078600</v>
      </c>
      <c r="E10" s="21">
        <f t="shared" ref="E10:E39" si="0">C10+D10</f>
        <v>2078600</v>
      </c>
      <c r="F10" s="20">
        <v>1475127.88</v>
      </c>
      <c r="G10" s="19">
        <v>1475127.88</v>
      </c>
      <c r="H10" s="22">
        <f t="shared" ref="H10:H39" si="1">E10-F10</f>
        <v>603472.12000000011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109837996</v>
      </c>
      <c r="D12" s="17">
        <f>SUM(D13:D20)</f>
        <v>54605118.909999996</v>
      </c>
      <c r="E12" s="18">
        <f t="shared" si="0"/>
        <v>164443114.91</v>
      </c>
      <c r="F12" s="17">
        <f>SUM(F13:F20)</f>
        <v>161799621.44999999</v>
      </c>
      <c r="G12" s="16">
        <f>SUM(G13:G20)</f>
        <v>161799621.44999999</v>
      </c>
      <c r="H12" s="15">
        <f t="shared" si="1"/>
        <v>2643493.4600000083</v>
      </c>
    </row>
    <row r="13" spans="2:8" ht="15" customHeight="1" x14ac:dyDescent="0.2">
      <c r="B13" s="6" t="s">
        <v>16</v>
      </c>
      <c r="C13" s="19">
        <v>109837996</v>
      </c>
      <c r="D13" s="20">
        <v>43634197.259999998</v>
      </c>
      <c r="E13" s="21">
        <f t="shared" si="0"/>
        <v>153472193.25999999</v>
      </c>
      <c r="F13" s="20">
        <v>153464173.5</v>
      </c>
      <c r="G13" s="19">
        <v>153464173.5</v>
      </c>
      <c r="H13" s="22">
        <f t="shared" si="1"/>
        <v>8019.7599999904633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10970921.65</v>
      </c>
      <c r="E20" s="21">
        <f t="shared" si="0"/>
        <v>10970921.65</v>
      </c>
      <c r="F20" s="20">
        <v>8335447.9500000002</v>
      </c>
      <c r="G20" s="19">
        <v>8335447.9500000002</v>
      </c>
      <c r="H20" s="22">
        <f t="shared" si="1"/>
        <v>2635473.7000000002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134920.76</v>
      </c>
      <c r="E25" s="18">
        <f t="shared" si="0"/>
        <v>134920.76</v>
      </c>
      <c r="F25" s="17">
        <f>SUM(F26:F27)</f>
        <v>134920.76</v>
      </c>
      <c r="G25" s="16">
        <f>SUM(G26:G27)</f>
        <v>134920.76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134920.76</v>
      </c>
      <c r="E27" s="21">
        <f t="shared" si="0"/>
        <v>134920.76</v>
      </c>
      <c r="F27" s="20">
        <v>134920.76</v>
      </c>
      <c r="G27" s="19">
        <v>134920.76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109837996</v>
      </c>
      <c r="D39" s="28">
        <f>SUM(D37,D36,D35,D33,D28,D25,D9,D12,D21)</f>
        <v>56818639.669999994</v>
      </c>
      <c r="E39" s="29">
        <f t="shared" si="0"/>
        <v>166656635.66999999</v>
      </c>
      <c r="F39" s="28">
        <f>SUM(F37,F36,F35,F33,F28,F25,F21,F12,F9)</f>
        <v>163409670.08999997</v>
      </c>
      <c r="G39" s="27">
        <f>SUM(G37,G36,G35,G33,G28,G25,G21,G12,G9)</f>
        <v>163409670.08999997</v>
      </c>
      <c r="H39" s="30">
        <f t="shared" si="1"/>
        <v>3246965.5800000131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Elena Lechuga Marta</cp:lastModifiedBy>
  <cp:lastPrinted>2022-02-08T17:20:42Z</cp:lastPrinted>
  <dcterms:created xsi:type="dcterms:W3CDTF">2019-12-16T16:57:10Z</dcterms:created>
  <dcterms:modified xsi:type="dcterms:W3CDTF">2022-02-08T17:20:49Z</dcterms:modified>
</cp:coreProperties>
</file>